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12c7ccbd2ee1ed/Documents/"/>
    </mc:Choice>
  </mc:AlternateContent>
  <xr:revisionPtr revIDLastSave="254" documentId="8_{9C5813AF-0149-4E41-8F9F-62D43EA99978}" xr6:coauthVersionLast="47" xr6:coauthVersionMax="47" xr10:uidLastSave="{D04BA4A4-B4DB-48C3-874D-13654EEAE22F}"/>
  <bookViews>
    <workbookView xWindow="34740" yWindow="2295" windowWidth="13965" windowHeight="9885" activeTab="1" xr2:uid="{01BF1F6F-6843-4D01-9F41-7BF8CB04A2E2}"/>
  </bookViews>
  <sheets>
    <sheet name="Sam vs Sally" sheetId="2" r:id="rId1"/>
    <sheet name="Business Calculat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7" i="3"/>
  <c r="E13" i="2"/>
  <c r="F13" i="2"/>
  <c r="F10" i="2"/>
  <c r="E10" i="2"/>
  <c r="E12" i="3" l="1"/>
  <c r="E15" i="3" s="1"/>
  <c r="E16" i="3" l="1"/>
</calcChain>
</file>

<file path=xl/sharedStrings.xml><?xml version="1.0" encoding="utf-8"?>
<sst xmlns="http://schemas.openxmlformats.org/spreadsheetml/2006/main" count="58" uniqueCount="51">
  <si>
    <t>Sam</t>
  </si>
  <si>
    <t>Annual Sales</t>
  </si>
  <si>
    <t>Clients</t>
  </si>
  <si>
    <t>Average Price/Cut</t>
  </si>
  <si>
    <t>Average Cuts/Year</t>
  </si>
  <si>
    <t>Sally</t>
  </si>
  <si>
    <t>5x Cut Value</t>
  </si>
  <si>
    <t>Clients x Cut $ x 5</t>
  </si>
  <si>
    <t>Most Reliable Payers</t>
  </si>
  <si>
    <t>Sales Last Financial Year</t>
  </si>
  <si>
    <t>Expenses</t>
  </si>
  <si>
    <t>Profit</t>
  </si>
  <si>
    <t>Are there are large purchases that need to be spread out over the life of the machine?</t>
  </si>
  <si>
    <t>Are there any business expenses that actually have personal benefit too that should be accounted for?</t>
  </si>
  <si>
    <t>Assets</t>
  </si>
  <si>
    <t>Additional Benefits</t>
  </si>
  <si>
    <t>Annual Admin Hours</t>
  </si>
  <si>
    <t>Replacement Admin Wage</t>
  </si>
  <si>
    <t>Calculator For An Owner Opporator</t>
  </si>
  <si>
    <t>Replacement Admin Cost</t>
  </si>
  <si>
    <t>Annual Gardening Hours</t>
  </si>
  <si>
    <t>Replacement Gardener Wage</t>
  </si>
  <si>
    <t>Replacement Gardener Cost</t>
  </si>
  <si>
    <t>2x Annual Profit</t>
  </si>
  <si>
    <t>5x Annual Profit</t>
  </si>
  <si>
    <t>Contracts vs goodwill?</t>
  </si>
  <si>
    <t>Marketing systems vs WOM?</t>
  </si>
  <si>
    <t>Social media?</t>
  </si>
  <si>
    <t>What Seperates A Good Business From A Bad Business</t>
  </si>
  <si>
    <t>Pricing?</t>
  </si>
  <si>
    <t>Type of work?</t>
  </si>
  <si>
    <t>Admin systems vs pen/paper?</t>
  </si>
  <si>
    <t>Route density?</t>
  </si>
  <si>
    <t>Who Has The Better Business?</t>
  </si>
  <si>
    <t>Lowest Costs</t>
  </si>
  <si>
    <t>Admin Burden</t>
  </si>
  <si>
    <t>Physicality</t>
  </si>
  <si>
    <t>Route Density</t>
  </si>
  <si>
    <t>Hourly Rate</t>
  </si>
  <si>
    <t>Reliable Income</t>
  </si>
  <si>
    <t>Cut Price Valuation</t>
  </si>
  <si>
    <t>Win</t>
  </si>
  <si>
    <t>Even</t>
  </si>
  <si>
    <t>e</t>
  </si>
  <si>
    <t>How many hours a week do you work?</t>
  </si>
  <si>
    <t xml:space="preserve">Ask for suburbs </t>
  </si>
  <si>
    <t>Regularity</t>
  </si>
  <si>
    <t xml:space="preserve">Contracts more valuable </t>
  </si>
  <si>
    <t>Marketing Systems</t>
  </si>
  <si>
    <t>Business Name Having Value</t>
  </si>
  <si>
    <t xml:space="preserve">Systems More Valuable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</si>
</sst>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1" fillId="0" borderId="0" xfId="0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638A-7A3B-4D7E-9975-9993C67D972C}">
  <dimension ref="A3:F22"/>
  <sheetViews>
    <sheetView topLeftCell="C4" zoomScale="191" zoomScaleNormal="160" workbookViewId="0">
      <selection activeCell="F13" sqref="F13"/>
    </sheetView>
  </sheetViews>
  <sheetFormatPr defaultRowHeight="15" x14ac:dyDescent="0.25"/>
  <cols>
    <col min="4" max="4" width="28.85546875" bestFit="1" customWidth="1"/>
    <col min="5" max="6" width="12" bestFit="1" customWidth="1"/>
  </cols>
  <sheetData>
    <row r="3" spans="4:6" x14ac:dyDescent="0.25">
      <c r="D3" s="2" t="s">
        <v>40</v>
      </c>
    </row>
    <row r="5" spans="4:6" x14ac:dyDescent="0.25">
      <c r="D5" s="2"/>
      <c r="E5" s="2" t="s">
        <v>0</v>
      </c>
      <c r="F5" s="2" t="s">
        <v>5</v>
      </c>
    </row>
    <row r="6" spans="4:6" x14ac:dyDescent="0.25">
      <c r="D6" s="2" t="s">
        <v>2</v>
      </c>
      <c r="E6">
        <v>100</v>
      </c>
      <c r="F6">
        <v>100</v>
      </c>
    </row>
    <row r="7" spans="4:6" x14ac:dyDescent="0.25">
      <c r="D7" s="2" t="s">
        <v>3</v>
      </c>
      <c r="E7" s="1">
        <v>120</v>
      </c>
      <c r="F7" s="1">
        <v>75</v>
      </c>
    </row>
    <row r="8" spans="4:6" x14ac:dyDescent="0.25">
      <c r="D8" s="2" t="s">
        <v>4</v>
      </c>
      <c r="E8">
        <v>13</v>
      </c>
      <c r="F8">
        <v>21</v>
      </c>
    </row>
    <row r="10" spans="4:6" x14ac:dyDescent="0.25">
      <c r="D10" s="2" t="s">
        <v>1</v>
      </c>
      <c r="E10" s="3">
        <f>E6*E7*E8</f>
        <v>156000</v>
      </c>
      <c r="F10" s="3">
        <f>F6*F7*F8</f>
        <v>157500</v>
      </c>
    </row>
    <row r="12" spans="4:6" x14ac:dyDescent="0.25">
      <c r="D12" t="s">
        <v>6</v>
      </c>
    </row>
    <row r="13" spans="4:6" x14ac:dyDescent="0.25">
      <c r="D13" t="s">
        <v>7</v>
      </c>
      <c r="E13" s="1">
        <f>E6*E7*5</f>
        <v>60000</v>
      </c>
      <c r="F13" s="1">
        <f>F6*F7*5</f>
        <v>37500</v>
      </c>
    </row>
    <row r="15" spans="4:6" x14ac:dyDescent="0.25">
      <c r="D15" s="2" t="s">
        <v>33</v>
      </c>
    </row>
    <row r="16" spans="4:6" x14ac:dyDescent="0.25">
      <c r="D16" t="s">
        <v>35</v>
      </c>
      <c r="F16" t="s">
        <v>41</v>
      </c>
    </row>
    <row r="17" spans="1:6" x14ac:dyDescent="0.25">
      <c r="D17" t="s">
        <v>8</v>
      </c>
      <c r="F17" t="s">
        <v>41</v>
      </c>
    </row>
    <row r="18" spans="1:6" x14ac:dyDescent="0.25">
      <c r="D18" t="s">
        <v>34</v>
      </c>
      <c r="F18" t="s">
        <v>41</v>
      </c>
    </row>
    <row r="19" spans="1:6" x14ac:dyDescent="0.25">
      <c r="D19" t="s">
        <v>36</v>
      </c>
      <c r="F19" t="s">
        <v>41</v>
      </c>
    </row>
    <row r="20" spans="1:6" x14ac:dyDescent="0.25">
      <c r="A20" t="s">
        <v>43</v>
      </c>
      <c r="D20" t="s">
        <v>37</v>
      </c>
      <c r="E20" t="s">
        <v>42</v>
      </c>
      <c r="F20" t="s">
        <v>42</v>
      </c>
    </row>
    <row r="21" spans="1:6" x14ac:dyDescent="0.25">
      <c r="D21" t="s">
        <v>38</v>
      </c>
      <c r="E21" t="s">
        <v>42</v>
      </c>
      <c r="F21" t="s">
        <v>42</v>
      </c>
    </row>
    <row r="22" spans="1:6" x14ac:dyDescent="0.25">
      <c r="D22" t="s">
        <v>39</v>
      </c>
      <c r="F22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6F5E-CC07-4105-81B9-8966182BEBFD}">
  <dimension ref="D1:G27"/>
  <sheetViews>
    <sheetView tabSelected="1" topLeftCell="B4" zoomScale="140" workbookViewId="0">
      <selection activeCell="E5" sqref="E5"/>
    </sheetView>
  </sheetViews>
  <sheetFormatPr defaultRowHeight="15" x14ac:dyDescent="0.25"/>
  <cols>
    <col min="4" max="4" width="32.85546875" bestFit="1" customWidth="1"/>
    <col min="5" max="5" width="12.85546875" bestFit="1" customWidth="1"/>
  </cols>
  <sheetData>
    <row r="1" spans="4:7" x14ac:dyDescent="0.25">
      <c r="D1" t="s">
        <v>18</v>
      </c>
    </row>
    <row r="3" spans="4:7" x14ac:dyDescent="0.25">
      <c r="D3" t="s">
        <v>9</v>
      </c>
      <c r="E3" s="1">
        <v>150000</v>
      </c>
    </row>
    <row r="4" spans="4:7" x14ac:dyDescent="0.25">
      <c r="D4" t="s">
        <v>10</v>
      </c>
      <c r="E4" s="1">
        <v>40000</v>
      </c>
    </row>
    <row r="5" spans="4:7" x14ac:dyDescent="0.25">
      <c r="D5" t="s">
        <v>16</v>
      </c>
      <c r="E5">
        <v>250</v>
      </c>
    </row>
    <row r="6" spans="4:7" x14ac:dyDescent="0.25">
      <c r="D6" t="s">
        <v>17</v>
      </c>
      <c r="E6" s="1">
        <v>30</v>
      </c>
    </row>
    <row r="7" spans="4:7" x14ac:dyDescent="0.25">
      <c r="D7" s="2" t="s">
        <v>19</v>
      </c>
      <c r="E7" s="3">
        <f>(E6*1.15)*E5</f>
        <v>8625</v>
      </c>
    </row>
    <row r="8" spans="4:7" x14ac:dyDescent="0.25">
      <c r="D8" t="s">
        <v>20</v>
      </c>
      <c r="E8">
        <v>2000</v>
      </c>
    </row>
    <row r="9" spans="4:7" x14ac:dyDescent="0.25">
      <c r="D9" t="s">
        <v>21</v>
      </c>
      <c r="E9" s="1">
        <v>40</v>
      </c>
    </row>
    <row r="10" spans="4:7" x14ac:dyDescent="0.25">
      <c r="D10" s="2" t="s">
        <v>22</v>
      </c>
      <c r="E10" s="3">
        <f>(E9*1.15)*E8</f>
        <v>92000</v>
      </c>
    </row>
    <row r="12" spans="4:7" x14ac:dyDescent="0.25">
      <c r="D12" s="2" t="s">
        <v>11</v>
      </c>
      <c r="E12" s="3">
        <f>E3-E4-E7-E10</f>
        <v>9375</v>
      </c>
    </row>
    <row r="13" spans="4:7" x14ac:dyDescent="0.25">
      <c r="D13" t="s">
        <v>15</v>
      </c>
      <c r="E13" s="1">
        <v>0</v>
      </c>
      <c r="G13" t="s">
        <v>12</v>
      </c>
    </row>
    <row r="14" spans="4:7" x14ac:dyDescent="0.25">
      <c r="G14" t="s">
        <v>13</v>
      </c>
    </row>
    <row r="15" spans="4:7" x14ac:dyDescent="0.25">
      <c r="D15" s="2" t="s">
        <v>23</v>
      </c>
      <c r="E15" s="3">
        <f>(E12+E13)*2</f>
        <v>18750</v>
      </c>
    </row>
    <row r="16" spans="4:7" x14ac:dyDescent="0.25">
      <c r="D16" s="2" t="s">
        <v>24</v>
      </c>
      <c r="E16" s="3">
        <f>(E12+E13)*5</f>
        <v>46875</v>
      </c>
    </row>
    <row r="18" spans="4:5" x14ac:dyDescent="0.25">
      <c r="D18" t="s">
        <v>14</v>
      </c>
      <c r="E18" s="1">
        <v>30000</v>
      </c>
    </row>
    <row r="20" spans="4:5" x14ac:dyDescent="0.25">
      <c r="D20" s="2" t="s">
        <v>28</v>
      </c>
    </row>
    <row r="21" spans="4:5" x14ac:dyDescent="0.25">
      <c r="D21" t="s">
        <v>29</v>
      </c>
      <c r="E21" t="s">
        <v>44</v>
      </c>
    </row>
    <row r="22" spans="4:5" x14ac:dyDescent="0.25">
      <c r="D22" t="s">
        <v>32</v>
      </c>
      <c r="E22" t="s">
        <v>45</v>
      </c>
    </row>
    <row r="23" spans="4:5" x14ac:dyDescent="0.25">
      <c r="D23" t="s">
        <v>30</v>
      </c>
      <c r="E23" t="s">
        <v>46</v>
      </c>
    </row>
    <row r="24" spans="4:5" x14ac:dyDescent="0.25">
      <c r="D24" t="s">
        <v>25</v>
      </c>
      <c r="E24" t="s">
        <v>47</v>
      </c>
    </row>
    <row r="25" spans="4:5" x14ac:dyDescent="0.25">
      <c r="D25" t="s">
        <v>26</v>
      </c>
      <c r="E25" t="s">
        <v>48</v>
      </c>
    </row>
    <row r="26" spans="4:5" x14ac:dyDescent="0.25">
      <c r="D26" t="s">
        <v>27</v>
      </c>
      <c r="E26" t="s">
        <v>49</v>
      </c>
    </row>
    <row r="27" spans="4:5" x14ac:dyDescent="0.25">
      <c r="D27" t="s">
        <v>31</v>
      </c>
      <c r="E2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 vs Sally</vt:lpstr>
      <vt:lpstr>Business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Smith</dc:creator>
  <cp:lastModifiedBy>Luke Smith</cp:lastModifiedBy>
  <dcterms:created xsi:type="dcterms:W3CDTF">2024-03-22T06:11:12Z</dcterms:created>
  <dcterms:modified xsi:type="dcterms:W3CDTF">2024-04-08T12:39:02Z</dcterms:modified>
</cp:coreProperties>
</file>